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<sst xmlns="http://schemas.openxmlformats.org/spreadsheetml/2006/main" count="24" uniqueCount="24">
  <si>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</t>
  </si>
  <si>
    <t>Malthus</t>
  </si>
  <si>
    <t>Mod. Mal</t>
  </si>
  <si>
    <t>Logistic</t>
  </si>
  <si>
    <t>Discrete Dynamical Systems</t>
  </si>
  <si>
    <t>Data</t>
  </si>
  <si>
    <t>This template illustrates how to create good graphs for discrete dynamical systems.</t>
  </si>
  <si>
    <t>In column A we put the time or generation of the models.</t>
  </si>
  <si>
    <t>Column C shows a simulation of the nonautonomous discrete Malthusian growth model, which has a component</t>
  </si>
  <si>
    <t>Column B shows a simulation of the discrete Malthusian Growth Model. You begin by entering the initial population (B3),</t>
  </si>
  <si>
    <t>then in B4 you enter the formula for Malthusian growth. (P(n+1) = 1.05*P(n) is simulated here, so in B4 you enter</t>
  </si>
  <si>
    <t xml:space="preserve"> =1.05*B3, then simply fill down from there.)</t>
  </si>
  <si>
    <t xml:space="preserve">of time that it must get from Column A. The growth model here is P(n+1) = (1.05-0.001*n)P(n), so you enter </t>
  </si>
  <si>
    <t xml:space="preserve"> =(1.05-0.001*A3)*D3, then simply fill down from there.</t>
  </si>
  <si>
    <t>Column D shows a simulation of the Logistic growth model with the same growth rate as the Malthusian model, but</t>
  </si>
  <si>
    <t>it has a carrying capacity of 50, so P(n+1) = P(n)+0.05*P(n)*(1-P(n)/50)</t>
  </si>
  <si>
    <t>The next step is to highlight the first 4 columns and use Chart Wizard to create a graph. These are models, so we</t>
  </si>
  <si>
    <t>want to use the line option in scatter plot.  The appropriate labels are added and options to make the graph look</t>
  </si>
  <si>
    <t>better. Next I edited the graph to change the scales of the axes and define the legend labels (used source data under</t>
  </si>
  <si>
    <t>Chart on the menu).</t>
  </si>
  <si>
    <t xml:space="preserve">I created some data, which is added by again clicking on the graph window, then going to the Chart on the menu bar </t>
  </si>
  <si>
    <t>and selecting Add data. Next you have to be careful to make sure you select New Series and Categories X values.</t>
  </si>
  <si>
    <t>Finally, since these last values were data, I clicked on these points and edited the style to change from line to data</t>
  </si>
  <si>
    <t>points.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</si>
</sst>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Discrete Dynamical Systems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Malthusian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Sheet1!$B$3:$B$23</c:f>
              <c:numCache>
                <c:ptCount val="21"/>
                <c:pt idx="0">
                  <c:v>20</c:v>
                </c:pt>
                <c:pt idx="1">
                  <c:v>21</c:v>
                </c:pt>
                <c:pt idx="2">
                  <c:v>22.05</c:v>
                </c:pt>
                <c:pt idx="3">
                  <c:v>23.152500000000003</c:v>
                </c:pt>
                <c:pt idx="4">
                  <c:v>24.310125000000003</c:v>
                </c:pt>
                <c:pt idx="5">
                  <c:v>25.525631250000004</c:v>
                </c:pt>
                <c:pt idx="6">
                  <c:v>26.801912812500007</c:v>
                </c:pt>
                <c:pt idx="7">
                  <c:v>28.14200845312501</c:v>
                </c:pt>
                <c:pt idx="8">
                  <c:v>29.54910887578126</c:v>
                </c:pt>
                <c:pt idx="9">
                  <c:v>31.026564319570326</c:v>
                </c:pt>
                <c:pt idx="10">
                  <c:v>32.57789253554884</c:v>
                </c:pt>
                <c:pt idx="11">
                  <c:v>34.206787162326286</c:v>
                </c:pt>
                <c:pt idx="12">
                  <c:v>35.9171265204426</c:v>
                </c:pt>
                <c:pt idx="13">
                  <c:v>37.71298284646473</c:v>
                </c:pt>
                <c:pt idx="14">
                  <c:v>39.59863198878797</c:v>
                </c:pt>
                <c:pt idx="15">
                  <c:v>41.578563588227375</c:v>
                </c:pt>
                <c:pt idx="16">
                  <c:v>43.657491767638746</c:v>
                </c:pt>
                <c:pt idx="17">
                  <c:v>45.84036635602069</c:v>
                </c:pt>
                <c:pt idx="18">
                  <c:v>48.132384673821726</c:v>
                </c:pt>
                <c:pt idx="19">
                  <c:v>50.539003907512814</c:v>
                </c:pt>
                <c:pt idx="20">
                  <c:v>53.065954102888455</c:v>
                </c:pt>
              </c:numCache>
            </c:numRef>
          </c:yVal>
          <c:smooth val="0"/>
        </c:ser>
        <c:ser>
          <c:idx val="1"/>
          <c:order val="1"/>
          <c:tx>
            <c:v>Malthus w/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Sheet1!$C$3:$C$23</c:f>
              <c:numCache>
                <c:ptCount val="21"/>
                <c:pt idx="0">
                  <c:v>20</c:v>
                </c:pt>
                <c:pt idx="1">
                  <c:v>21</c:v>
                </c:pt>
                <c:pt idx="2">
                  <c:v>22.029000000000003</c:v>
                </c:pt>
                <c:pt idx="3">
                  <c:v>23.086392000000004</c:v>
                </c:pt>
                <c:pt idx="4">
                  <c:v>24.17145242400001</c:v>
                </c:pt>
                <c:pt idx="5">
                  <c:v>25.28333923550401</c:v>
                </c:pt>
                <c:pt idx="6">
                  <c:v>26.421089501101694</c:v>
                </c:pt>
                <c:pt idx="7">
                  <c:v>27.58361743915017</c:v>
                </c:pt>
                <c:pt idx="8">
                  <c:v>28.769712989033632</c:v>
                </c:pt>
                <c:pt idx="9">
                  <c:v>29.978040934573045</c:v>
                </c:pt>
                <c:pt idx="10">
                  <c:v>31.207140612890544</c:v>
                </c:pt>
                <c:pt idx="11">
                  <c:v>32.455426237406165</c:v>
                </c:pt>
                <c:pt idx="12">
                  <c:v>33.72118786066501</c:v>
                </c:pt>
                <c:pt idx="13">
                  <c:v>35.002592999370286</c:v>
                </c:pt>
                <c:pt idx="14">
                  <c:v>36.297688940346994</c:v>
                </c:pt>
                <c:pt idx="15">
                  <c:v>37.60440574219949</c:v>
                </c:pt>
                <c:pt idx="16">
                  <c:v>38.92055994317648</c:v>
                </c:pt>
                <c:pt idx="17">
                  <c:v>40.24385898124448</c:v>
                </c:pt>
                <c:pt idx="18">
                  <c:v>41.571906327625555</c:v>
                </c:pt>
                <c:pt idx="19">
                  <c:v>42.902207330109576</c:v>
                </c:pt>
                <c:pt idx="20">
                  <c:v>44.23217575734298</c:v>
                </c:pt>
              </c:numCache>
            </c:numRef>
          </c:yVal>
          <c:smooth val="0"/>
        </c:ser>
        <c:ser>
          <c:idx val="2"/>
          <c:order val="2"/>
          <c:tx>
            <c:v>Logistic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Sheet1!$D$3:$D$23</c:f>
              <c:numCache>
                <c:ptCount val="21"/>
                <c:pt idx="0">
                  <c:v>20</c:v>
                </c:pt>
                <c:pt idx="1">
                  <c:v>20.6</c:v>
                </c:pt>
                <c:pt idx="2">
                  <c:v>21.205640000000002</c:v>
                </c:pt>
                <c:pt idx="3">
                  <c:v>21.8162428321904</c:v>
                </c:pt>
                <c:pt idx="4">
                  <c:v>22.43110652248682</c:v>
                </c:pt>
                <c:pt idx="5">
                  <c:v>23.049507308788012</c:v>
                </c:pt>
                <c:pt idx="6">
                  <c:v>23.67070288704954</c:v>
                </c:pt>
                <c:pt idx="7">
                  <c:v>24.29393585623504</c:v>
                </c:pt>
                <c:pt idx="8">
                  <c:v>24.91843732965993</c:v>
                </c:pt>
                <c:pt idx="9">
                  <c:v>25.543430677190738</c:v>
                </c:pt>
                <c:pt idx="10">
                  <c:v>26.168135360289828</c:v>
                </c:pt>
                <c:pt idx="11">
                  <c:v>26.791770820069868</c:v>
                </c:pt>
                <c:pt idx="12">
                  <c:v>27.413560377398213</c:v>
                </c:pt>
                <c:pt idx="13">
                  <c:v>28.032735103702866</c:v>
                </c:pt>
                <c:pt idx="14">
                  <c:v>28.648537621493634</c:v>
                </c:pt>
                <c:pt idx="15">
                  <c:v>29.26022579471818</c:v>
                </c:pt>
                <c:pt idx="16">
                  <c:v>29.8670762708962</c:v>
                </c:pt>
                <c:pt idx="17">
                  <c:v>30.46838783946948</c:v>
                </c:pt>
                <c:pt idx="18">
                  <c:v>31.06348457390662</c:v>
                </c:pt>
                <c:pt idx="19">
                  <c:v>31.651718728728618</c:v>
                </c:pt>
                <c:pt idx="20">
                  <c:v>32.2324733666825</c:v>
                </c:pt>
              </c:numCache>
            </c:numRef>
          </c:yVal>
          <c:smooth val="0"/>
        </c:ser>
        <c:ser>
          <c:idx val="3"/>
          <c:order val="3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Sheet1!$F$3:$F$9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20</c:v>
                </c:pt>
              </c:numCache>
            </c:numRef>
          </c:xVal>
          <c:yVal>
            <c:numRef>
              <c:f>Sheet1!$G$3:$G$9</c:f>
              <c:numCache>
                <c:ptCount val="7"/>
                <c:pt idx="0">
                  <c:v>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32</c:v>
                </c:pt>
                <c:pt idx="6">
                  <c:v>34</c:v>
                </c:pt>
              </c:numCache>
            </c:numRef>
          </c:yVal>
          <c:smooth val="0"/>
        </c:ser>
        <c:axId val="58663104"/>
        <c:axId val="58205889"/>
      </c:scatterChart>
      <c:valAx>
        <c:axId val="5866310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05889"/>
        <c:crosses val="autoZero"/>
        <c:crossBetween val="midCat"/>
        <c:dispUnits/>
        <c:majorUnit val="5"/>
      </c:valAx>
      <c:valAx>
        <c:axId val="5820588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63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10</xdr:row>
      <xdr:rowOff>57150</xdr:rowOff>
    </xdr:from>
    <xdr:to>
      <xdr:col>10</xdr:col>
      <xdr:colOff>238125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647950" y="1676400"/>
        <a:ext cx="3686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6">
      <selection activeCell="A49" sqref="A49"/>
    </sheetView>
  </sheetViews>
  <sheetFormatPr defaultColWidth="9.140625" defaultRowHeight="12.75"/>
  <sheetData>
    <row r="1" ht="12.75">
      <c r="C1" t="s">
        <v>4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F2" s="1"/>
      <c r="G2" s="1" t="s">
        <v>5</v>
      </c>
    </row>
    <row r="3" spans="1:7" ht="12.75">
      <c r="A3" s="1">
        <v>0</v>
      </c>
      <c r="B3" s="1">
        <v>20</v>
      </c>
      <c r="C3" s="1">
        <v>20</v>
      </c>
      <c r="D3" s="1">
        <v>20</v>
      </c>
      <c r="F3" s="1">
        <v>0</v>
      </c>
      <c r="G3" s="1">
        <v>20</v>
      </c>
    </row>
    <row r="4" spans="1:7" ht="12.75">
      <c r="A4" s="1">
        <f>A3+1</f>
        <v>1</v>
      </c>
      <c r="B4" s="1">
        <f>1.05*B3</f>
        <v>21</v>
      </c>
      <c r="C4" s="2">
        <f>(1.05-0.001*A3)*C3</f>
        <v>21</v>
      </c>
      <c r="D4" s="1">
        <f>D3+0.05*D3*(1-D3/50)</f>
        <v>20.6</v>
      </c>
      <c r="F4" s="1">
        <v>2</v>
      </c>
      <c r="G4" s="1">
        <v>22</v>
      </c>
    </row>
    <row r="5" spans="1:7" ht="12.75">
      <c r="A5" s="1">
        <f aca="true" t="shared" si="0" ref="A5:A23">A4+1</f>
        <v>2</v>
      </c>
      <c r="B5" s="2">
        <f aca="true" t="shared" si="1" ref="B5:B23">1.05*B4</f>
        <v>22.05</v>
      </c>
      <c r="C5" s="2">
        <f aca="true" t="shared" si="2" ref="C5:C23">(1.05-0.001*A4)*C4</f>
        <v>22.029000000000003</v>
      </c>
      <c r="D5" s="2">
        <f aca="true" t="shared" si="3" ref="D5:D23">D4+0.05*D4*(1-D4/50)</f>
        <v>21.205640000000002</v>
      </c>
      <c r="F5" s="1">
        <v>5</v>
      </c>
      <c r="G5" s="1">
        <v>24</v>
      </c>
    </row>
    <row r="6" spans="1:7" ht="12.75">
      <c r="A6" s="1">
        <f t="shared" si="0"/>
        <v>3</v>
      </c>
      <c r="B6" s="2">
        <f t="shared" si="1"/>
        <v>23.152500000000003</v>
      </c>
      <c r="C6" s="2">
        <f t="shared" si="2"/>
        <v>23.086392000000004</v>
      </c>
      <c r="D6" s="2">
        <f t="shared" si="3"/>
        <v>21.8162428321904</v>
      </c>
      <c r="F6" s="1">
        <v>8</v>
      </c>
      <c r="G6" s="1">
        <v>26</v>
      </c>
    </row>
    <row r="7" spans="1:7" ht="12.75">
      <c r="A7" s="1">
        <f t="shared" si="0"/>
        <v>4</v>
      </c>
      <c r="B7" s="2">
        <f t="shared" si="1"/>
        <v>24.310125000000003</v>
      </c>
      <c r="C7" s="2">
        <f t="shared" si="2"/>
        <v>24.17145242400001</v>
      </c>
      <c r="D7" s="2">
        <f t="shared" si="3"/>
        <v>22.43110652248682</v>
      </c>
      <c r="F7" s="1">
        <v>12</v>
      </c>
      <c r="G7" s="1">
        <v>29</v>
      </c>
    </row>
    <row r="8" spans="1:7" ht="12.75">
      <c r="A8" s="1">
        <f t="shared" si="0"/>
        <v>5</v>
      </c>
      <c r="B8" s="2">
        <f t="shared" si="1"/>
        <v>25.525631250000004</v>
      </c>
      <c r="C8" s="2">
        <f t="shared" si="2"/>
        <v>25.28333923550401</v>
      </c>
      <c r="D8" s="2">
        <f t="shared" si="3"/>
        <v>23.049507308788012</v>
      </c>
      <c r="F8" s="1">
        <v>15</v>
      </c>
      <c r="G8" s="1">
        <v>32</v>
      </c>
    </row>
    <row r="9" spans="1:7" ht="12.75">
      <c r="A9" s="1">
        <f t="shared" si="0"/>
        <v>6</v>
      </c>
      <c r="B9" s="2">
        <f t="shared" si="1"/>
        <v>26.801912812500007</v>
      </c>
      <c r="C9" s="2">
        <f t="shared" si="2"/>
        <v>26.421089501101694</v>
      </c>
      <c r="D9" s="2">
        <f t="shared" si="3"/>
        <v>23.67070288704954</v>
      </c>
      <c r="F9" s="1">
        <v>20</v>
      </c>
      <c r="G9" s="1">
        <v>34</v>
      </c>
    </row>
    <row r="10" spans="1:4" ht="12.75">
      <c r="A10" s="1">
        <f t="shared" si="0"/>
        <v>7</v>
      </c>
      <c r="B10" s="2">
        <f t="shared" si="1"/>
        <v>28.14200845312501</v>
      </c>
      <c r="C10" s="2">
        <f t="shared" si="2"/>
        <v>27.58361743915017</v>
      </c>
      <c r="D10" s="2">
        <f t="shared" si="3"/>
        <v>24.29393585623504</v>
      </c>
    </row>
    <row r="11" spans="1:4" ht="12.75">
      <c r="A11" s="1">
        <f t="shared" si="0"/>
        <v>8</v>
      </c>
      <c r="B11" s="2">
        <f t="shared" si="1"/>
        <v>29.54910887578126</v>
      </c>
      <c r="C11" s="2">
        <f t="shared" si="2"/>
        <v>28.769712989033632</v>
      </c>
      <c r="D11" s="2">
        <f t="shared" si="3"/>
        <v>24.91843732965993</v>
      </c>
    </row>
    <row r="12" spans="1:4" ht="12.75">
      <c r="A12" s="1">
        <f t="shared" si="0"/>
        <v>9</v>
      </c>
      <c r="B12" s="2">
        <f t="shared" si="1"/>
        <v>31.026564319570326</v>
      </c>
      <c r="C12" s="2">
        <f t="shared" si="2"/>
        <v>29.978040934573045</v>
      </c>
      <c r="D12" s="2">
        <f t="shared" si="3"/>
        <v>25.543430677190738</v>
      </c>
    </row>
    <row r="13" spans="1:4" ht="12.75">
      <c r="A13" s="1">
        <f t="shared" si="0"/>
        <v>10</v>
      </c>
      <c r="B13" s="2">
        <f t="shared" si="1"/>
        <v>32.57789253554884</v>
      </c>
      <c r="C13" s="2">
        <f t="shared" si="2"/>
        <v>31.207140612890544</v>
      </c>
      <c r="D13" s="2">
        <f t="shared" si="3"/>
        <v>26.168135360289828</v>
      </c>
    </row>
    <row r="14" spans="1:4" ht="12.75">
      <c r="A14" s="1">
        <f t="shared" si="0"/>
        <v>11</v>
      </c>
      <c r="B14" s="2">
        <f t="shared" si="1"/>
        <v>34.206787162326286</v>
      </c>
      <c r="C14" s="2">
        <f t="shared" si="2"/>
        <v>32.455426237406165</v>
      </c>
      <c r="D14" s="2">
        <f t="shared" si="3"/>
        <v>26.791770820069868</v>
      </c>
    </row>
    <row r="15" spans="1:4" ht="12.75">
      <c r="A15" s="1">
        <f t="shared" si="0"/>
        <v>12</v>
      </c>
      <c r="B15" s="2">
        <f t="shared" si="1"/>
        <v>35.9171265204426</v>
      </c>
      <c r="C15" s="2">
        <f t="shared" si="2"/>
        <v>33.72118786066501</v>
      </c>
      <c r="D15" s="2">
        <f t="shared" si="3"/>
        <v>27.413560377398213</v>
      </c>
    </row>
    <row r="16" spans="1:4" ht="12.75">
      <c r="A16" s="1">
        <f t="shared" si="0"/>
        <v>13</v>
      </c>
      <c r="B16" s="2">
        <f t="shared" si="1"/>
        <v>37.71298284646473</v>
      </c>
      <c r="C16" s="2">
        <f t="shared" si="2"/>
        <v>35.002592999370286</v>
      </c>
      <c r="D16" s="2">
        <f t="shared" si="3"/>
        <v>28.032735103702866</v>
      </c>
    </row>
    <row r="17" spans="1:4" ht="12.75">
      <c r="A17" s="1">
        <f t="shared" si="0"/>
        <v>14</v>
      </c>
      <c r="B17" s="2">
        <f t="shared" si="1"/>
        <v>39.59863198878797</v>
      </c>
      <c r="C17" s="2">
        <f t="shared" si="2"/>
        <v>36.297688940346994</v>
      </c>
      <c r="D17" s="2">
        <f t="shared" si="3"/>
        <v>28.648537621493634</v>
      </c>
    </row>
    <row r="18" spans="1:4" ht="12.75">
      <c r="A18" s="1">
        <f t="shared" si="0"/>
        <v>15</v>
      </c>
      <c r="B18" s="2">
        <f t="shared" si="1"/>
        <v>41.578563588227375</v>
      </c>
      <c r="C18" s="2">
        <f t="shared" si="2"/>
        <v>37.60440574219949</v>
      </c>
      <c r="D18" s="2">
        <f t="shared" si="3"/>
        <v>29.26022579471818</v>
      </c>
    </row>
    <row r="19" spans="1:4" ht="12.75">
      <c r="A19" s="1">
        <f t="shared" si="0"/>
        <v>16</v>
      </c>
      <c r="B19" s="2">
        <f t="shared" si="1"/>
        <v>43.657491767638746</v>
      </c>
      <c r="C19" s="2">
        <f t="shared" si="2"/>
        <v>38.92055994317648</v>
      </c>
      <c r="D19" s="2">
        <f t="shared" si="3"/>
        <v>29.8670762708962</v>
      </c>
    </row>
    <row r="20" spans="1:4" ht="12.75">
      <c r="A20" s="1">
        <f t="shared" si="0"/>
        <v>17</v>
      </c>
      <c r="B20" s="2">
        <f t="shared" si="1"/>
        <v>45.84036635602069</v>
      </c>
      <c r="C20" s="2">
        <f t="shared" si="2"/>
        <v>40.24385898124448</v>
      </c>
      <c r="D20" s="2">
        <f t="shared" si="3"/>
        <v>30.46838783946948</v>
      </c>
    </row>
    <row r="21" spans="1:4" ht="12.75">
      <c r="A21" s="1">
        <f t="shared" si="0"/>
        <v>18</v>
      </c>
      <c r="B21" s="2">
        <f t="shared" si="1"/>
        <v>48.132384673821726</v>
      </c>
      <c r="C21" s="2">
        <f t="shared" si="2"/>
        <v>41.571906327625555</v>
      </c>
      <c r="D21" s="2">
        <f t="shared" si="3"/>
        <v>31.06348457390662</v>
      </c>
    </row>
    <row r="22" spans="1:4" ht="12.75">
      <c r="A22" s="1">
        <f t="shared" si="0"/>
        <v>19</v>
      </c>
      <c r="B22" s="2">
        <f t="shared" si="1"/>
        <v>50.539003907512814</v>
      </c>
      <c r="C22" s="2">
        <f t="shared" si="2"/>
        <v>42.902207330109576</v>
      </c>
      <c r="D22" s="2">
        <f t="shared" si="3"/>
        <v>31.651718728728618</v>
      </c>
    </row>
    <row r="23" spans="1:4" ht="12.75">
      <c r="A23" s="1">
        <f t="shared" si="0"/>
        <v>20</v>
      </c>
      <c r="B23" s="2">
        <f t="shared" si="1"/>
        <v>53.065954102888455</v>
      </c>
      <c r="C23" s="2">
        <f t="shared" si="2"/>
        <v>44.23217575734298</v>
      </c>
      <c r="D23" s="2">
        <f t="shared" si="3"/>
        <v>32.2324733666825</v>
      </c>
    </row>
    <row r="29" ht="12.75">
      <c r="A29" t="s">
        <v>6</v>
      </c>
    </row>
    <row r="30" ht="12.75">
      <c r="A30" t="s">
        <v>7</v>
      </c>
    </row>
    <row r="31" ht="12.75">
      <c r="A31" t="s">
        <v>9</v>
      </c>
    </row>
    <row r="32" ht="12.75">
      <c r="A32" t="s">
        <v>10</v>
      </c>
    </row>
    <row r="33" ht="12.75">
      <c r="A33" t="s">
        <v>11</v>
      </c>
    </row>
    <row r="34" ht="12.75">
      <c r="A34" t="s">
        <v>8</v>
      </c>
    </row>
    <row r="35" ht="12.75">
      <c r="A35" t="s">
        <v>12</v>
      </c>
    </row>
    <row r="36" ht="12.75">
      <c r="A36" t="s">
        <v>13</v>
      </c>
    </row>
    <row r="37" ht="12.75">
      <c r="A37" t="s">
        <v>14</v>
      </c>
    </row>
    <row r="38" ht="12.75">
      <c r="A38" t="s">
        <v>15</v>
      </c>
    </row>
    <row r="40" ht="12.75">
      <c r="A40" t="s">
        <v>16</v>
      </c>
    </row>
    <row r="41" ht="12.75">
      <c r="A41" t="s">
        <v>17</v>
      </c>
    </row>
    <row r="42" ht="12.75">
      <c r="A42" t="s">
        <v>18</v>
      </c>
    </row>
    <row r="43" ht="12.75">
      <c r="A43" t="s">
        <v>19</v>
      </c>
    </row>
    <row r="45" ht="12.75">
      <c r="A45" t="s">
        <v>20</v>
      </c>
    </row>
    <row r="46" ht="12.75">
      <c r="A46" t="s">
        <v>21</v>
      </c>
    </row>
    <row r="47" ht="12.75">
      <c r="A47" t="s">
        <v>22</v>
      </c>
    </row>
    <row r="48" ht="12.75">
      <c r="A48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SDSU</cp:lastModifiedBy>
  <dcterms:created xsi:type="dcterms:W3CDTF">1999-10-03T22:12:32Z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