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<sst xmlns="http://schemas.openxmlformats.org/spreadsheetml/2006/main" count="4" uniqueCount="4">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</sst>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22023471"/>
        <c:axId val="63993512"/>
      </c:scatterChart>
      <c:valAx>
        <c:axId val="22023471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crossBetween val="midCat"/>
        <c:dispUnits/>
        <c:majorUnit val="2"/>
      </c:valAx>
      <c:valAx>
        <c:axId val="6399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Malthusian Growth Models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025"/>
          <c:w val="0.9565"/>
          <c:h val="0.8925"/>
        </c:manualLayout>
      </c:layout>
      <c:scatterChart>
        <c:scatterStyle val="line"/>
        <c:varyColors val="0"/>
        <c:ser>
          <c:idx val="0"/>
          <c:order val="0"/>
          <c:tx>
            <c:v>Algebraic Fit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Sheet1!$A$20:$A$33</c:f>
              <c:numCache/>
            </c:numRef>
          </c:xVal>
          <c:yVal>
            <c:numRef>
              <c:f>Sheet1!$B$20:$B$33</c:f>
              <c:numCache/>
            </c:numRef>
          </c:yVal>
          <c:smooth val="0"/>
        </c:ser>
        <c:ser>
          <c:idx val="1"/>
          <c:order val="1"/>
          <c:tx>
            <c:v>Log Linear Fit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Sheet1!$A$20:$A$33</c:f>
              <c:numCache/>
            </c:numRef>
          </c:xVal>
          <c:yVal>
            <c:numRef>
              <c:f>Sheet1!$C$20:$C$33</c:f>
              <c:numCache/>
            </c:numRef>
          </c:yVal>
          <c:smooth val="0"/>
        </c:ser>
        <c:ser>
          <c:idx val="2"/>
          <c:order val="2"/>
          <c:tx>
            <c:v>Nonlinear Fit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Sheet1!$A$20:$A$33</c:f>
              <c:numCache/>
            </c:numRef>
          </c:xVal>
          <c:yVal>
            <c:numRef>
              <c:f>Sheet1!$D$20:$D$33</c:f>
              <c:numCache/>
            </c:numRef>
          </c:yVal>
          <c:smooth val="0"/>
        </c:ser>
        <c:ser>
          <c:idx val="3"/>
          <c:order val="3"/>
          <c:tx>
            <c:v>Yeast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Sheet1!$B$3:$B$16</c:f>
              <c:numCache/>
            </c:numRef>
          </c:xVal>
          <c:yVal>
            <c:numRef>
              <c:f>Sheet1!$C$3:$C$16</c:f>
              <c:numCache/>
            </c:numRef>
          </c:yVal>
          <c:smooth val="0"/>
        </c:ser>
        <c:axId val="39070697"/>
        <c:axId val="16091954"/>
      </c:scatterChart>
      <c:val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crossBetween val="midCat"/>
        <c:dispUnits/>
      </c:valAx>
      <c:valAx>
        <c:axId val="1609195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Yeast Volume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61475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9</xdr:row>
      <xdr:rowOff>38100</xdr:rowOff>
    </xdr:from>
    <xdr:to>
      <xdr:col>13</xdr:col>
      <xdr:colOff>104775</xdr:colOff>
      <xdr:row>30</xdr:row>
      <xdr:rowOff>66675</xdr:rowOff>
    </xdr:to>
    <xdr:graphicFrame>
      <xdr:nvGraphicFramePr>
        <xdr:cNvPr id="1" name="Chart 3"/>
        <xdr:cNvGraphicFramePr/>
      </xdr:nvGraphicFramePr>
      <xdr:xfrm>
        <a:off x="3362325" y="14954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8</xdr:row>
      <xdr:rowOff>76200</xdr:rowOff>
    </xdr:from>
    <xdr:to>
      <xdr:col>12</xdr:col>
      <xdr:colOff>419100</xdr:colOff>
      <xdr:row>35</xdr:row>
      <xdr:rowOff>19050</xdr:rowOff>
    </xdr:to>
    <xdr:graphicFrame>
      <xdr:nvGraphicFramePr>
        <xdr:cNvPr id="2" name="Chart 4"/>
        <xdr:cNvGraphicFramePr/>
      </xdr:nvGraphicFramePr>
      <xdr:xfrm>
        <a:off x="2619375" y="1371600"/>
        <a:ext cx="5114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20" sqref="A20:D33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  <row r="20" spans="1:4" ht="12.75">
      <c r="A20">
        <v>0</v>
      </c>
      <c r="B20">
        <f>0.37*EXP(0.3132*A20)</f>
        <v>0.37</v>
      </c>
      <c r="C20">
        <f>0.6045*EXP(0.269*A20)</f>
        <v>0.6045</v>
      </c>
      <c r="D20">
        <f>0.6949*EXP(0.2511*A20)</f>
        <v>0.6949</v>
      </c>
    </row>
    <row r="21" spans="1:4" ht="12.75">
      <c r="A21">
        <f>A20+1</f>
        <v>1</v>
      </c>
      <c r="B21">
        <f>0.37*EXP(0.3132*A21)</f>
        <v>0.506084173193844</v>
      </c>
      <c r="C21">
        <f>0.6045*EXP(0.269*A21)</f>
        <v>0.7910820327625891</v>
      </c>
      <c r="D21">
        <f>0.6949*EXP(0.2511*A21)</f>
        <v>0.8932512982654666</v>
      </c>
    </row>
    <row r="22" spans="1:4" ht="12.75">
      <c r="A22">
        <f aca="true" t="shared" si="1" ref="A22:A70">A21+1</f>
        <v>2</v>
      </c>
      <c r="B22">
        <f aca="true" t="shared" si="2" ref="B22:B70">0.37*EXP(0.3132*A22)</f>
        <v>0.6922194333980991</v>
      </c>
      <c r="C22">
        <f aca="true" t="shared" si="3" ref="C22:C70">0.6045*EXP(0.269*A22)</f>
        <v>1.0352535691642517</v>
      </c>
      <c r="D22">
        <f aca="true" t="shared" si="4" ref="D22:D70">0.6949*EXP(0.2511*A22)</f>
        <v>1.1482197177334026</v>
      </c>
    </row>
    <row r="23" spans="1:4" ht="12.75">
      <c r="A23">
        <f t="shared" si="1"/>
        <v>3</v>
      </c>
      <c r="B23">
        <f t="shared" si="2"/>
        <v>0.9468143232972653</v>
      </c>
      <c r="C23">
        <f t="shared" si="3"/>
        <v>1.354789905573502</v>
      </c>
      <c r="D23">
        <f t="shared" si="4"/>
        <v>1.4759659714482216</v>
      </c>
    </row>
    <row r="24" spans="1:4" ht="12.75">
      <c r="A24">
        <f t="shared" si="1"/>
        <v>4</v>
      </c>
      <c r="B24">
        <f t="shared" si="2"/>
        <v>1.295047956686447</v>
      </c>
      <c r="C24">
        <f t="shared" si="3"/>
        <v>1.7729527749666203</v>
      </c>
      <c r="D24">
        <f t="shared" si="4"/>
        <v>1.8972636641124978</v>
      </c>
    </row>
    <row r="25" spans="1:4" ht="12.75">
      <c r="A25">
        <f t="shared" si="1"/>
        <v>5</v>
      </c>
      <c r="B25">
        <f t="shared" si="2"/>
        <v>1.7713602010973988</v>
      </c>
      <c r="C25">
        <f t="shared" si="3"/>
        <v>2.3201837637926674</v>
      </c>
      <c r="D25">
        <f t="shared" si="4"/>
        <v>2.4388159895242265</v>
      </c>
    </row>
    <row r="26" spans="1:4" ht="12.75">
      <c r="A26">
        <f t="shared" si="1"/>
        <v>6</v>
      </c>
      <c r="B26">
        <f t="shared" si="2"/>
        <v>2.4228577372996174</v>
      </c>
      <c r="C26">
        <f t="shared" si="3"/>
        <v>3.0363204106598145</v>
      </c>
      <c r="D26">
        <f t="shared" si="4"/>
        <v>3.134948264315863</v>
      </c>
    </row>
    <row r="27" spans="1:4" ht="12.75">
      <c r="A27">
        <f t="shared" si="1"/>
        <v>7</v>
      </c>
      <c r="B27">
        <f t="shared" si="2"/>
        <v>3.313972850669147</v>
      </c>
      <c r="C27">
        <f t="shared" si="3"/>
        <v>3.973496315274285</v>
      </c>
      <c r="D27">
        <f t="shared" si="4"/>
        <v>4.02978357619113</v>
      </c>
    </row>
    <row r="28" spans="1:4" ht="12.75">
      <c r="A28">
        <f t="shared" si="1"/>
        <v>8</v>
      </c>
      <c r="B28">
        <f t="shared" si="2"/>
        <v>4.532835703020923</v>
      </c>
      <c r="C28">
        <f t="shared" si="3"/>
        <v>5.199936380912885</v>
      </c>
      <c r="D28">
        <f t="shared" si="4"/>
        <v>5.1800394461959725</v>
      </c>
    </row>
    <row r="29" spans="1:4" ht="12.75">
      <c r="A29">
        <f t="shared" si="1"/>
        <v>9</v>
      </c>
      <c r="B29">
        <f t="shared" si="2"/>
        <v>6.199990294559137</v>
      </c>
      <c r="C29">
        <f t="shared" si="3"/>
        <v>6.804923477996206</v>
      </c>
      <c r="D29">
        <f t="shared" si="4"/>
        <v>6.658622766413701</v>
      </c>
    </row>
    <row r="30" spans="1:4" ht="12.75">
      <c r="A30">
        <f t="shared" si="1"/>
        <v>10</v>
      </c>
      <c r="B30">
        <f t="shared" si="2"/>
        <v>8.480316113599507</v>
      </c>
      <c r="C30">
        <f t="shared" si="3"/>
        <v>8.905298093907538</v>
      </c>
      <c r="D30">
        <f t="shared" si="4"/>
        <v>8.559250871721156</v>
      </c>
    </row>
    <row r="31" spans="1:4" ht="12.75">
      <c r="A31">
        <f t="shared" si="1"/>
        <v>11</v>
      </c>
      <c r="B31">
        <f t="shared" si="2"/>
        <v>11.599334510198483</v>
      </c>
      <c r="C31">
        <f t="shared" si="3"/>
        <v>11.653964133143395</v>
      </c>
      <c r="D31">
        <f t="shared" si="4"/>
        <v>11.002391643898036</v>
      </c>
    </row>
    <row r="32" spans="1:4" ht="12.75">
      <c r="A32">
        <f t="shared" si="1"/>
        <v>12</v>
      </c>
      <c r="B32">
        <f t="shared" si="2"/>
        <v>15.865512473493574</v>
      </c>
      <c r="C32">
        <f t="shared" si="3"/>
        <v>15.251020076409237</v>
      </c>
      <c r="D32">
        <f t="shared" si="4"/>
        <v>14.142899150866375</v>
      </c>
    </row>
    <row r="33" spans="1:4" ht="12.75">
      <c r="A33">
        <f t="shared" si="1"/>
        <v>13</v>
      </c>
      <c r="B33">
        <f t="shared" si="2"/>
        <v>21.700769628228688</v>
      </c>
      <c r="C33">
        <f t="shared" si="3"/>
        <v>19.958325829195825</v>
      </c>
      <c r="D33">
        <f t="shared" si="4"/>
        <v>18.179828792270765</v>
      </c>
    </row>
    <row r="34" spans="1:4" ht="12.75">
      <c r="A34">
        <f t="shared" si="1"/>
        <v>14</v>
      </c>
      <c r="B34">
        <f t="shared" si="2"/>
        <v>29.68220555397889</v>
      </c>
      <c r="C34">
        <f t="shared" si="3"/>
        <v>26.118565703057595</v>
      </c>
      <c r="D34">
        <f t="shared" si="4"/>
        <v>23.369054066685514</v>
      </c>
    </row>
    <row r="35" spans="1:4" ht="12.75">
      <c r="A35">
        <f t="shared" si="1"/>
        <v>15</v>
      </c>
      <c r="B35">
        <f t="shared" si="2"/>
        <v>40.59917420636522</v>
      </c>
      <c r="C35">
        <f t="shared" si="3"/>
        <v>34.180195284066244</v>
      </c>
      <c r="D35">
        <f t="shared" si="4"/>
        <v>30.039484651464555</v>
      </c>
    </row>
    <row r="36" spans="1:4" ht="12.75">
      <c r="A36">
        <f t="shared" si="1"/>
        <v>16</v>
      </c>
      <c r="B36">
        <f t="shared" si="2"/>
        <v>55.53135002859779</v>
      </c>
      <c r="C36">
        <f t="shared" si="3"/>
        <v>44.730088280465495</v>
      </c>
      <c r="D36">
        <f t="shared" si="4"/>
        <v>38.61391374895132</v>
      </c>
    </row>
    <row r="37" spans="1:4" ht="12.75">
      <c r="A37">
        <f t="shared" si="1"/>
        <v>17</v>
      </c>
      <c r="B37">
        <f t="shared" si="2"/>
        <v>75.95550639340773</v>
      </c>
      <c r="C37">
        <f t="shared" si="3"/>
        <v>58.536259987693484</v>
      </c>
      <c r="D37">
        <f t="shared" si="4"/>
        <v>49.63581607045837</v>
      </c>
    </row>
    <row r="38" spans="1:4" ht="12.75">
      <c r="A38">
        <f t="shared" si="1"/>
        <v>18</v>
      </c>
      <c r="B38">
        <f t="shared" si="2"/>
        <v>103.89156662872296</v>
      </c>
      <c r="C38">
        <f t="shared" si="3"/>
        <v>76.60377757052767</v>
      </c>
      <c r="D38">
        <f t="shared" si="4"/>
        <v>63.803794999860195</v>
      </c>
    </row>
    <row r="39" spans="1:4" ht="12.75">
      <c r="A39">
        <f t="shared" si="1"/>
        <v>19</v>
      </c>
      <c r="B39">
        <f t="shared" si="2"/>
        <v>142.1023718894875</v>
      </c>
      <c r="C39">
        <f t="shared" si="3"/>
        <v>100.24792734125106</v>
      </c>
      <c r="D39">
        <f t="shared" si="4"/>
        <v>82.01586230808579</v>
      </c>
    </row>
    <row r="40" spans="1:4" ht="12.75">
      <c r="A40">
        <f t="shared" si="1"/>
        <v>20</v>
      </c>
      <c r="B40">
        <f t="shared" si="2"/>
        <v>194.36692266642007</v>
      </c>
      <c r="C40">
        <f t="shared" si="3"/>
        <v>131.18996549438086</v>
      </c>
      <c r="D40">
        <f t="shared" si="4"/>
        <v>105.42635700828806</v>
      </c>
    </row>
    <row r="41" spans="1:4" ht="12.75">
      <c r="A41">
        <f t="shared" si="1"/>
        <v>21</v>
      </c>
      <c r="B41">
        <f t="shared" si="2"/>
        <v>265.8541171726136</v>
      </c>
      <c r="C41">
        <f t="shared" si="3"/>
        <v>171.68242279792995</v>
      </c>
      <c r="D41">
        <f t="shared" si="4"/>
        <v>135.51911105058542</v>
      </c>
    </row>
    <row r="42" spans="1:4" ht="12.75">
      <c r="A42">
        <f t="shared" si="1"/>
        <v>22</v>
      </c>
      <c r="B42">
        <f t="shared" si="2"/>
        <v>363.6339488634635</v>
      </c>
      <c r="C42">
        <f t="shared" si="3"/>
        <v>224.67308522182415</v>
      </c>
      <c r="D42">
        <f t="shared" si="4"/>
        <v>174.2014993318713</v>
      </c>
    </row>
    <row r="43" spans="1:4" ht="12.75">
      <c r="A43">
        <f t="shared" si="1"/>
        <v>23</v>
      </c>
      <c r="B43">
        <f t="shared" si="2"/>
        <v>497.3767198804824</v>
      </c>
      <c r="C43">
        <f t="shared" si="3"/>
        <v>294.0195880303111</v>
      </c>
      <c r="D43">
        <f t="shared" si="4"/>
        <v>223.92533521079991</v>
      </c>
    </row>
    <row r="44" spans="1:4" ht="12.75">
      <c r="A44">
        <f t="shared" si="1"/>
        <v>24</v>
      </c>
      <c r="B44">
        <f t="shared" si="2"/>
        <v>680.3094217475139</v>
      </c>
      <c r="C44">
        <f t="shared" si="3"/>
        <v>384.7702454442309</v>
      </c>
      <c r="D44">
        <f t="shared" si="4"/>
        <v>287.84227427194827</v>
      </c>
    </row>
    <row r="45" spans="1:4" ht="12.75">
      <c r="A45">
        <f t="shared" si="1"/>
        <v>25</v>
      </c>
      <c r="B45">
        <f t="shared" si="2"/>
        <v>930.5238681650607</v>
      </c>
      <c r="C45">
        <f t="shared" si="3"/>
        <v>503.5315598223037</v>
      </c>
      <c r="D45">
        <f t="shared" si="4"/>
        <v>370.0035763262373</v>
      </c>
    </row>
    <row r="46" spans="1:4" ht="12.75">
      <c r="A46">
        <f t="shared" si="1"/>
        <v>26</v>
      </c>
      <c r="B46">
        <f t="shared" si="2"/>
        <v>1272.7659525877098</v>
      </c>
      <c r="C46">
        <f t="shared" si="3"/>
        <v>658.9491644406041</v>
      </c>
      <c r="D46">
        <f t="shared" si="4"/>
        <v>475.61688720143496</v>
      </c>
    </row>
    <row r="47" spans="1:4" ht="12.75">
      <c r="A47">
        <f t="shared" si="1"/>
        <v>27</v>
      </c>
      <c r="B47">
        <f t="shared" si="2"/>
        <v>1740.882985904393</v>
      </c>
      <c r="C47">
        <f t="shared" si="3"/>
        <v>862.3372117334704</v>
      </c>
      <c r="D47">
        <f t="shared" si="4"/>
        <v>611.3763159730347</v>
      </c>
    </row>
    <row r="48" spans="1:4" ht="12.75">
      <c r="A48">
        <f t="shared" si="1"/>
        <v>28</v>
      </c>
      <c r="B48">
        <f t="shared" si="2"/>
        <v>2381.171152834203</v>
      </c>
      <c r="C48">
        <f t="shared" si="3"/>
        <v>1128.5020254506805</v>
      </c>
      <c r="D48">
        <f t="shared" si="4"/>
        <v>785.8867289849919</v>
      </c>
    </row>
    <row r="49" spans="1:4" ht="12.75">
      <c r="A49">
        <f t="shared" si="1"/>
        <v>29</v>
      </c>
      <c r="B49">
        <f t="shared" si="2"/>
        <v>3256.9541462571087</v>
      </c>
      <c r="C49">
        <f t="shared" si="3"/>
        <v>1476.819977287384</v>
      </c>
      <c r="D49">
        <f t="shared" si="4"/>
        <v>1010.209153770967</v>
      </c>
    </row>
    <row r="50" spans="1:4" ht="12.75">
      <c r="A50">
        <f t="shared" si="1"/>
        <v>30</v>
      </c>
      <c r="B50">
        <f t="shared" si="2"/>
        <v>4454.845800645381</v>
      </c>
      <c r="C50">
        <f t="shared" si="3"/>
        <v>1932.6480556772613</v>
      </c>
      <c r="D50">
        <f t="shared" si="4"/>
        <v>1298.561862319146</v>
      </c>
    </row>
    <row r="51" spans="1:4" ht="12.75">
      <c r="A51">
        <f t="shared" si="1"/>
        <v>31</v>
      </c>
      <c r="B51">
        <f t="shared" si="2"/>
        <v>6093.316091150503</v>
      </c>
      <c r="C51">
        <f t="shared" si="3"/>
        <v>2529.169813895506</v>
      </c>
      <c r="D51">
        <f t="shared" si="4"/>
        <v>1669.2215705779242</v>
      </c>
    </row>
    <row r="52" spans="1:4" ht="12.75">
      <c r="A52">
        <f t="shared" si="1"/>
        <v>32</v>
      </c>
      <c r="B52">
        <f t="shared" si="2"/>
        <v>8334.407664861212</v>
      </c>
      <c r="C52">
        <f t="shared" si="3"/>
        <v>3309.81107953389</v>
      </c>
      <c r="D52">
        <f t="shared" si="4"/>
        <v>2145.681875106421</v>
      </c>
    </row>
    <row r="53" spans="1:4" ht="12.75">
      <c r="A53">
        <f t="shared" si="1"/>
        <v>33</v>
      </c>
      <c r="B53">
        <f t="shared" si="2"/>
        <v>11399.761654410062</v>
      </c>
      <c r="C53">
        <f t="shared" si="3"/>
        <v>4331.401285124582</v>
      </c>
      <c r="D53">
        <f t="shared" si="4"/>
        <v>2758.1423522859254</v>
      </c>
    </row>
    <row r="54" spans="1:4" ht="12.75">
      <c r="A54">
        <f t="shared" si="1"/>
        <v>34</v>
      </c>
      <c r="B54">
        <f t="shared" si="2"/>
        <v>15592.53770670001</v>
      </c>
      <c r="C54">
        <f t="shared" si="3"/>
        <v>5668.310559713556</v>
      </c>
      <c r="D54">
        <f t="shared" si="4"/>
        <v>3545.422703957941</v>
      </c>
    </row>
    <row r="55" spans="1:4" ht="12.75">
      <c r="A55">
        <f t="shared" si="1"/>
        <v>35</v>
      </c>
      <c r="B55">
        <f t="shared" si="2"/>
        <v>21327.396089970574</v>
      </c>
      <c r="C55">
        <f t="shared" si="3"/>
        <v>7417.863755017122</v>
      </c>
      <c r="D55">
        <f t="shared" si="4"/>
        <v>4557.423274154971</v>
      </c>
    </row>
    <row r="56" spans="1:4" ht="12.75">
      <c r="A56">
        <f t="shared" si="1"/>
        <v>36</v>
      </c>
      <c r="B56">
        <f t="shared" si="2"/>
        <v>29171.507071811844</v>
      </c>
      <c r="C56">
        <f t="shared" si="3"/>
        <v>9707.425538585405</v>
      </c>
      <c r="D56">
        <f t="shared" si="4"/>
        <v>5858.287892335854</v>
      </c>
    </row>
    <row r="57" spans="1:4" ht="12.75">
      <c r="A57">
        <f t="shared" si="1"/>
        <v>37</v>
      </c>
      <c r="B57">
        <f t="shared" si="2"/>
        <v>39900.643343935866</v>
      </c>
      <c r="C57">
        <f t="shared" si="3"/>
        <v>12703.672337395557</v>
      </c>
      <c r="D57">
        <f t="shared" si="4"/>
        <v>7530.469514234943</v>
      </c>
    </row>
    <row r="58" spans="1:4" ht="12.75">
      <c r="A58">
        <f t="shared" si="1"/>
        <v>38</v>
      </c>
      <c r="B58">
        <f t="shared" si="2"/>
        <v>54575.90296383298</v>
      </c>
      <c r="C58">
        <f t="shared" si="3"/>
        <v>16624.726114502482</v>
      </c>
      <c r="D58">
        <f t="shared" si="4"/>
        <v>9679.956353632013</v>
      </c>
    </row>
    <row r="59" spans="1:4" ht="12.75">
      <c r="A59">
        <f t="shared" si="1"/>
        <v>39</v>
      </c>
      <c r="B59">
        <f t="shared" si="2"/>
        <v>74648.65061556455</v>
      </c>
      <c r="C59">
        <f t="shared" si="3"/>
        <v>21756.033298233127</v>
      </c>
      <c r="D59">
        <f t="shared" si="4"/>
        <v>12442.989753971564</v>
      </c>
    </row>
    <row r="60" spans="1:4" ht="12.75">
      <c r="A60">
        <f t="shared" si="1"/>
        <v>40</v>
      </c>
      <c r="B60">
        <f t="shared" si="2"/>
        <v>102104.05574814627</v>
      </c>
      <c r="C60">
        <f t="shared" si="3"/>
        <v>28471.1448245109</v>
      </c>
      <c r="D60">
        <f t="shared" si="4"/>
        <v>15994.699599998577</v>
      </c>
    </row>
    <row r="61" spans="1:4" ht="12.75">
      <c r="A61">
        <f t="shared" si="1"/>
        <v>41</v>
      </c>
      <c r="B61">
        <f t="shared" si="2"/>
        <v>139657.4233325372</v>
      </c>
      <c r="C61">
        <f t="shared" si="3"/>
        <v>37258.91004607463</v>
      </c>
      <c r="D61">
        <f t="shared" si="4"/>
        <v>20560.20460938963</v>
      </c>
    </row>
    <row r="62" spans="1:4" ht="12.75">
      <c r="A62">
        <f t="shared" si="1"/>
        <v>42</v>
      </c>
      <c r="B62">
        <f t="shared" si="2"/>
        <v>191022.73410170205</v>
      </c>
      <c r="C62">
        <f t="shared" si="3"/>
        <v>48759.06418158341</v>
      </c>
      <c r="D62">
        <f t="shared" si="4"/>
        <v>26428.881076328827</v>
      </c>
    </row>
    <row r="63" spans="1:4" ht="12.75">
      <c r="A63">
        <f t="shared" si="1"/>
        <v>43</v>
      </c>
      <c r="B63">
        <f t="shared" si="2"/>
        <v>261279.95256510112</v>
      </c>
      <c r="C63">
        <f t="shared" si="3"/>
        <v>63808.80001384377</v>
      </c>
      <c r="D63">
        <f t="shared" si="4"/>
        <v>33972.70446558407</v>
      </c>
    </row>
    <row r="64" spans="1:4" ht="12.75">
      <c r="A64">
        <f t="shared" si="1"/>
        <v>44</v>
      </c>
      <c r="B64">
        <f t="shared" si="2"/>
        <v>357377.4290973946</v>
      </c>
      <c r="C64">
        <f t="shared" si="3"/>
        <v>83503.71418212251</v>
      </c>
      <c r="D64">
        <f t="shared" si="4"/>
        <v>43669.82640591734</v>
      </c>
    </row>
    <row r="65" spans="1:4" ht="12.75">
      <c r="A65">
        <f t="shared" si="1"/>
        <v>45</v>
      </c>
      <c r="B65">
        <f t="shared" si="2"/>
        <v>488819.0830348556</v>
      </c>
      <c r="C65">
        <f t="shared" si="3"/>
        <v>109277.56486090938</v>
      </c>
      <c r="D65">
        <f t="shared" si="4"/>
        <v>56134.88146800008</v>
      </c>
    </row>
    <row r="66" spans="1:4" ht="12.75">
      <c r="A66">
        <f t="shared" si="1"/>
        <v>46</v>
      </c>
      <c r="B66">
        <f t="shared" si="2"/>
        <v>668604.3283218051</v>
      </c>
      <c r="C66">
        <f t="shared" si="3"/>
        <v>143006.6470562678</v>
      </c>
      <c r="D66">
        <f t="shared" si="4"/>
        <v>72157.94466724581</v>
      </c>
    </row>
    <row r="67" spans="1:4" ht="12.75">
      <c r="A67">
        <f t="shared" si="1"/>
        <v>47</v>
      </c>
      <c r="B67">
        <f t="shared" si="2"/>
        <v>914513.6991690978</v>
      </c>
      <c r="C67">
        <f t="shared" si="3"/>
        <v>187146.38387400244</v>
      </c>
      <c r="D67">
        <f t="shared" si="4"/>
        <v>92754.6089425602</v>
      </c>
    </row>
    <row r="68" spans="1:4" ht="12.75">
      <c r="A68">
        <f t="shared" si="1"/>
        <v>48</v>
      </c>
      <c r="B68">
        <f t="shared" si="2"/>
        <v>1250867.3224822616</v>
      </c>
      <c r="C68">
        <f t="shared" si="3"/>
        <v>244910.0773849689</v>
      </c>
      <c r="D68">
        <f t="shared" si="4"/>
        <v>119230.35668160525</v>
      </c>
    </row>
    <row r="69" spans="1:4" ht="12.75">
      <c r="A69">
        <f t="shared" si="1"/>
        <v>49</v>
      </c>
      <c r="B69">
        <f t="shared" si="2"/>
        <v>1710930.147766572</v>
      </c>
      <c r="C69">
        <f t="shared" si="3"/>
        <v>320502.83186392754</v>
      </c>
      <c r="D69">
        <f t="shared" si="4"/>
        <v>153263.30536551797</v>
      </c>
    </row>
    <row r="70" spans="1:4" ht="12.75">
      <c r="A70">
        <f t="shared" si="1"/>
        <v>50</v>
      </c>
      <c r="B70">
        <f t="shared" si="2"/>
        <v>2340201.808715857</v>
      </c>
      <c r="C70">
        <f t="shared" si="3"/>
        <v>419427.67863868014</v>
      </c>
      <c r="D70">
        <f t="shared" si="4"/>
        <v>197010.57201641347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2002-01-25T12:30:54Z</dcterms:modified>
  <cp:category/>
  <cp:version/>
  <cp:contentType/>
  <cp:contentStatus/>
</cp:coreProperties>
</file>